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5315" windowHeight="39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B7"/>
  <c r="C23"/>
  <c r="B23"/>
  <c r="D15"/>
  <c r="D13"/>
  <c r="B15"/>
  <c r="B36"/>
  <c r="B11"/>
  <c r="B12"/>
  <c r="B13"/>
  <c r="B14"/>
  <c r="B10"/>
  <c r="B32"/>
  <c r="B34"/>
  <c r="B28"/>
  <c r="B29"/>
  <c r="B30"/>
  <c r="B31"/>
  <c r="B27"/>
</calcChain>
</file>

<file path=xl/sharedStrings.xml><?xml version="1.0" encoding="utf-8"?>
<sst xmlns="http://schemas.openxmlformats.org/spreadsheetml/2006/main" count="38" uniqueCount="20">
  <si>
    <t>Luis Nani</t>
  </si>
  <si>
    <t>Fransesc Fabregas</t>
  </si>
  <si>
    <t>James Milner</t>
  </si>
  <si>
    <t>Ashley Young</t>
  </si>
  <si>
    <t>Neves Denilson</t>
  </si>
  <si>
    <t>Total Points</t>
  </si>
  <si>
    <t>2008/2009 Season</t>
  </si>
  <si>
    <t>2009/2010 Season</t>
  </si>
  <si>
    <t>Older Players</t>
  </si>
  <si>
    <t>Frank Lampard</t>
  </si>
  <si>
    <t>Ryan Giggs</t>
  </si>
  <si>
    <t>Shaun-Wright Phillips</t>
  </si>
  <si>
    <t>Florent Malouda</t>
  </si>
  <si>
    <t>Morten Gamst Pedersen</t>
  </si>
  <si>
    <t>Mean</t>
  </si>
  <si>
    <t>Median</t>
  </si>
  <si>
    <t>St. Dev.</t>
  </si>
  <si>
    <t>Younger Players</t>
  </si>
  <si>
    <t>Both Season Analysis</t>
  </si>
  <si>
    <t>Total Points/Season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</si>
</sst>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" fontId="2" fillId="0" borderId="0" xfId="0" applyNumberFormat="1" applyFont="1"/>
    <xf numFmtId="0" fontId="3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style val="42"/>
  <c:chart>
    <c:title>
      <c:tx>
        <c:rich>
          <a:bodyPr/>
          <a:lstStyle/>
          <a:p>
            <a:pPr>
              <a:defRPr/>
            </a:pPr>
            <a:r>
              <a:rPr lang="en-CA"/>
              <a:t>Young Players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2008/2009 Season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Luis Nani</c:v>
                </c:pt>
                <c:pt idx="1">
                  <c:v>Fransesc Fabregas</c:v>
                </c:pt>
                <c:pt idx="2">
                  <c:v>James Milner</c:v>
                </c:pt>
                <c:pt idx="3">
                  <c:v>Ashley Young</c:v>
                </c:pt>
                <c:pt idx="4">
                  <c:v>Neves Denilson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6</c:v>
                </c:pt>
                <c:pt idx="1">
                  <c:v>16</c:v>
                </c:pt>
                <c:pt idx="2">
                  <c:v>15</c:v>
                </c:pt>
                <c:pt idx="3">
                  <c:v>25</c:v>
                </c:pt>
                <c:pt idx="4">
                  <c:v>13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2009/2010 Season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Luis Nani</c:v>
                </c:pt>
                <c:pt idx="1">
                  <c:v>Fransesc Fabregas</c:v>
                </c:pt>
                <c:pt idx="2">
                  <c:v>James Milner</c:v>
                </c:pt>
                <c:pt idx="3">
                  <c:v>Ashley Young</c:v>
                </c:pt>
                <c:pt idx="4">
                  <c:v>Neves Denilson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16</c:v>
                </c:pt>
                <c:pt idx="1">
                  <c:v>45</c:v>
                </c:pt>
                <c:pt idx="2">
                  <c:v>14</c:v>
                </c:pt>
                <c:pt idx="3">
                  <c:v>20</c:v>
                </c:pt>
                <c:pt idx="4">
                  <c:v>10</c:v>
                </c:pt>
              </c:numCache>
            </c:numRef>
          </c:val>
        </c:ser>
        <c:dLbls/>
        <c:axId val="33932800"/>
        <c:axId val="33934720"/>
      </c:barChart>
      <c:catAx>
        <c:axId val="33932800"/>
        <c:scaling>
          <c:orientation val="minMax"/>
        </c:scaling>
        <c:axPos val="b"/>
        <c:numFmt formatCode="General" sourceLinked="1"/>
        <c:majorTickMark val="none"/>
        <c:tickLblPos val="nextTo"/>
        <c:crossAx val="33934720"/>
        <c:crosses val="autoZero"/>
        <c:auto val="1"/>
        <c:lblAlgn val="ctr"/>
        <c:lblOffset val="100"/>
      </c:catAx>
      <c:valAx>
        <c:axId val="339347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Total Points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39328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style val="42"/>
  <c:chart>
    <c:title>
      <c:tx>
        <c:rich>
          <a:bodyPr/>
          <a:lstStyle/>
          <a:p>
            <a:pPr>
              <a:defRPr/>
            </a:pPr>
            <a:r>
              <a:rPr lang="en-CA"/>
              <a:t>Older Players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Sheet1!$B$17</c:f>
              <c:strCache>
                <c:ptCount val="1"/>
                <c:pt idx="0">
                  <c:v>2008/2009 Season</c:v>
                </c:pt>
              </c:strCache>
            </c:strRef>
          </c:tx>
          <c:cat>
            <c:strRef>
              <c:f>Sheet1!$A$18:$A$22</c:f>
              <c:strCache>
                <c:ptCount val="5"/>
                <c:pt idx="0">
                  <c:v>Frank Lampard</c:v>
                </c:pt>
                <c:pt idx="1">
                  <c:v>Ryan Giggs</c:v>
                </c:pt>
                <c:pt idx="2">
                  <c:v>Shaun-Wright Phillips</c:v>
                </c:pt>
                <c:pt idx="3">
                  <c:v>Florent Malouda</c:v>
                </c:pt>
                <c:pt idx="4">
                  <c:v>Morten Gamst Pedersen</c:v>
                </c:pt>
              </c:strCache>
            </c:strRef>
          </c:cat>
          <c:val>
            <c:numRef>
              <c:f>Sheet1!$B$18:$B$22</c:f>
              <c:numCache>
                <c:formatCode>General</c:formatCode>
                <c:ptCount val="5"/>
                <c:pt idx="0">
                  <c:v>34</c:v>
                </c:pt>
                <c:pt idx="1">
                  <c:v>12</c:v>
                </c:pt>
                <c:pt idx="2">
                  <c:v>16</c:v>
                </c:pt>
                <c:pt idx="3">
                  <c:v>19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tx>
            <c:strRef>
              <c:f>Sheet1!$C$17</c:f>
              <c:strCache>
                <c:ptCount val="1"/>
                <c:pt idx="0">
                  <c:v>2009/2010 Season</c:v>
                </c:pt>
              </c:strCache>
            </c:strRef>
          </c:tx>
          <c:cat>
            <c:strRef>
              <c:f>Sheet1!$A$18:$A$22</c:f>
              <c:strCache>
                <c:ptCount val="5"/>
                <c:pt idx="0">
                  <c:v>Frank Lampard</c:v>
                </c:pt>
                <c:pt idx="1">
                  <c:v>Ryan Giggs</c:v>
                </c:pt>
                <c:pt idx="2">
                  <c:v>Shaun-Wright Phillips</c:v>
                </c:pt>
                <c:pt idx="3">
                  <c:v>Florent Malouda</c:v>
                </c:pt>
                <c:pt idx="4">
                  <c:v>Morten Gamst Pedersen</c:v>
                </c:pt>
              </c:strCache>
            </c:strRef>
          </c:cat>
          <c:val>
            <c:numRef>
              <c:f>Sheet1!$C$18:$C$22</c:f>
              <c:numCache>
                <c:formatCode>General</c:formatCode>
                <c:ptCount val="5"/>
                <c:pt idx="0">
                  <c:v>61</c:v>
                </c:pt>
                <c:pt idx="1">
                  <c:v>21</c:v>
                </c:pt>
                <c:pt idx="2">
                  <c:v>16</c:v>
                </c:pt>
                <c:pt idx="3">
                  <c:v>33</c:v>
                </c:pt>
                <c:pt idx="4">
                  <c:v>13</c:v>
                </c:pt>
              </c:numCache>
            </c:numRef>
          </c:val>
        </c:ser>
        <c:dLbls/>
        <c:axId val="36962688"/>
        <c:axId val="37905920"/>
      </c:barChart>
      <c:catAx>
        <c:axId val="36962688"/>
        <c:scaling>
          <c:orientation val="minMax"/>
        </c:scaling>
        <c:axPos val="b"/>
        <c:majorTickMark val="none"/>
        <c:tickLblPos val="nextTo"/>
        <c:crossAx val="37905920"/>
        <c:crosses val="autoZero"/>
        <c:auto val="1"/>
        <c:lblAlgn val="ctr"/>
        <c:lblOffset val="100"/>
      </c:catAx>
      <c:valAx>
        <c:axId val="379059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Total Points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696268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0</xdr:row>
      <xdr:rowOff>19050</xdr:rowOff>
    </xdr:from>
    <xdr:to>
      <xdr:col>12</xdr:col>
      <xdr:colOff>304800</xdr:colOff>
      <xdr:row>14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133350</xdr:colOff>
      <xdr:row>15</xdr:row>
      <xdr:rowOff>161925</xdr:rowOff>
    </xdr:from>
    <xdr:to>
      <xdr:col>12</xdr:col>
      <xdr:colOff>295275</xdr:colOff>
      <xdr:row>29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activeCell="D31" sqref="D31"/>
    </sheetView>
  </sheetViews>
  <sheetFormatPr defaultRowHeight="15"/>
  <cols>
    <col min="1" max="1" width="24.28515625" customWidth="1"/>
    <col min="2" max="2" width="35.85546875" customWidth="1"/>
    <col min="3" max="3" width="23" customWidth="1"/>
  </cols>
  <sheetData>
    <row r="1" spans="1:4" ht="21">
      <c r="A1" s="2" t="s">
        <v>17</v>
      </c>
      <c r="B1" s="3" t="s">
        <v>6</v>
      </c>
      <c r="C1" s="3" t="s">
        <v>7</v>
      </c>
    </row>
    <row r="2" spans="1:4">
      <c r="A2" t="s">
        <v>0</v>
      </c>
      <c r="B2" s="1">
        <v>6</v>
      </c>
      <c r="C2" s="1">
        <v>16</v>
      </c>
    </row>
    <row r="3" spans="1:4">
      <c r="A3" t="s">
        <v>1</v>
      </c>
      <c r="B3" s="1">
        <v>16</v>
      </c>
      <c r="C3" s="1">
        <v>45</v>
      </c>
    </row>
    <row r="4" spans="1:4">
      <c r="A4" t="s">
        <v>2</v>
      </c>
      <c r="B4" s="1">
        <v>15</v>
      </c>
      <c r="C4" s="1">
        <v>14</v>
      </c>
    </row>
    <row r="5" spans="1:4">
      <c r="A5" t="s">
        <v>3</v>
      </c>
      <c r="B5" s="1">
        <v>25</v>
      </c>
      <c r="C5" s="1">
        <v>20</v>
      </c>
    </row>
    <row r="6" spans="1:4">
      <c r="A6" t="s">
        <v>4</v>
      </c>
      <c r="B6" s="1">
        <v>13</v>
      </c>
      <c r="C6" s="1">
        <v>10</v>
      </c>
    </row>
    <row r="7" spans="1:4">
      <c r="A7" s="11" t="s">
        <v>19</v>
      </c>
      <c r="B7" s="10">
        <f>SUM(B2:B6)</f>
        <v>75</v>
      </c>
      <c r="C7" s="10">
        <f>SUM(C2:C6)</f>
        <v>105</v>
      </c>
    </row>
    <row r="8" spans="1:4" ht="18.75">
      <c r="B8" s="4" t="s">
        <v>18</v>
      </c>
    </row>
    <row r="10" spans="1:4">
      <c r="A10" t="s">
        <v>0</v>
      </c>
      <c r="B10" s="1">
        <f>SUM(B2:C2)</f>
        <v>22</v>
      </c>
    </row>
    <row r="11" spans="1:4">
      <c r="A11" t="s">
        <v>1</v>
      </c>
      <c r="B11" s="1">
        <f t="shared" ref="B11:B14" si="0">SUM(B3:C3)</f>
        <v>61</v>
      </c>
    </row>
    <row r="12" spans="1:4">
      <c r="A12" t="s">
        <v>2</v>
      </c>
      <c r="B12" s="1">
        <f t="shared" si="0"/>
        <v>29</v>
      </c>
    </row>
    <row r="13" spans="1:4">
      <c r="A13" t="s">
        <v>3</v>
      </c>
      <c r="B13" s="1">
        <f t="shared" si="0"/>
        <v>45</v>
      </c>
      <c r="C13" s="7" t="s">
        <v>14</v>
      </c>
      <c r="D13" s="7">
        <f>SUM(B10:B14)/5</f>
        <v>36</v>
      </c>
    </row>
    <row r="14" spans="1:4">
      <c r="A14" t="s">
        <v>4</v>
      </c>
      <c r="B14" s="1">
        <f t="shared" si="0"/>
        <v>23</v>
      </c>
      <c r="C14" s="7" t="s">
        <v>15</v>
      </c>
      <c r="D14" s="7">
        <v>29</v>
      </c>
    </row>
    <row r="15" spans="1:4">
      <c r="A15" s="8" t="s">
        <v>5</v>
      </c>
      <c r="B15" s="9">
        <f>SUM(B10:B14)</f>
        <v>180</v>
      </c>
      <c r="C15" s="7" t="s">
        <v>16</v>
      </c>
      <c r="D15" s="7">
        <f>STDEV(B10:B14)</f>
        <v>16.733200530681511</v>
      </c>
    </row>
    <row r="17" spans="1:3" ht="21">
      <c r="A17" s="5" t="s">
        <v>8</v>
      </c>
      <c r="B17" s="3" t="s">
        <v>6</v>
      </c>
      <c r="C17" s="3" t="s">
        <v>7</v>
      </c>
    </row>
    <row r="18" spans="1:3">
      <c r="A18" t="s">
        <v>9</v>
      </c>
      <c r="B18" s="1">
        <v>34</v>
      </c>
      <c r="C18" s="1">
        <v>61</v>
      </c>
    </row>
    <row r="19" spans="1:3">
      <c r="A19" t="s">
        <v>10</v>
      </c>
      <c r="B19" s="1">
        <v>12</v>
      </c>
      <c r="C19" s="1">
        <v>21</v>
      </c>
    </row>
    <row r="20" spans="1:3">
      <c r="A20" t="s">
        <v>11</v>
      </c>
      <c r="B20" s="1">
        <v>16</v>
      </c>
      <c r="C20" s="1">
        <v>16</v>
      </c>
    </row>
    <row r="21" spans="1:3">
      <c r="A21" t="s">
        <v>12</v>
      </c>
      <c r="B21" s="1">
        <v>19</v>
      </c>
      <c r="C21" s="1">
        <v>33</v>
      </c>
    </row>
    <row r="22" spans="1:3">
      <c r="A22" t="s">
        <v>13</v>
      </c>
      <c r="B22" s="1">
        <v>10</v>
      </c>
      <c r="C22" s="1">
        <v>13</v>
      </c>
    </row>
    <row r="23" spans="1:3">
      <c r="A23" s="11" t="s">
        <v>19</v>
      </c>
      <c r="B23" s="10">
        <f>SUM(B18:B22)</f>
        <v>91</v>
      </c>
      <c r="C23" s="10">
        <f>SUM(C18:C22)</f>
        <v>144</v>
      </c>
    </row>
    <row r="25" spans="1:3" ht="18.75">
      <c r="B25" s="6" t="s">
        <v>18</v>
      </c>
      <c r="C25" s="1"/>
    </row>
    <row r="26" spans="1:3">
      <c r="B26" s="1"/>
      <c r="C26" s="1"/>
    </row>
    <row r="27" spans="1:3">
      <c r="A27" t="s">
        <v>9</v>
      </c>
      <c r="B27" s="1">
        <f>B18+C18</f>
        <v>95</v>
      </c>
      <c r="C27" s="1"/>
    </row>
    <row r="28" spans="1:3">
      <c r="A28" t="s">
        <v>10</v>
      </c>
      <c r="B28" s="1">
        <f>B19+C19</f>
        <v>33</v>
      </c>
      <c r="C28" s="1"/>
    </row>
    <row r="29" spans="1:3">
      <c r="A29" t="s">
        <v>11</v>
      </c>
      <c r="B29" s="1">
        <f>B20+C20</f>
        <v>32</v>
      </c>
      <c r="C29" s="1"/>
    </row>
    <row r="30" spans="1:3">
      <c r="A30" t="s">
        <v>12</v>
      </c>
      <c r="B30" s="1">
        <f>B21+C21</f>
        <v>52</v>
      </c>
      <c r="C30" s="1"/>
    </row>
    <row r="31" spans="1:3">
      <c r="A31" t="s">
        <v>13</v>
      </c>
      <c r="B31" s="1">
        <f>B22+C22</f>
        <v>23</v>
      </c>
      <c r="C31" s="1"/>
    </row>
    <row r="32" spans="1:3">
      <c r="A32" s="8" t="s">
        <v>5</v>
      </c>
      <c r="B32" s="9">
        <f>B27+B28+B29+B30+B31</f>
        <v>235</v>
      </c>
      <c r="C32" s="1"/>
    </row>
    <row r="33" spans="1:3">
      <c r="B33" s="1"/>
      <c r="C33" s="1"/>
    </row>
    <row r="34" spans="1:3">
      <c r="A34" s="7" t="s">
        <v>14</v>
      </c>
      <c r="B34" s="7">
        <f>(B27+B28+B29+B30+B31)/5</f>
        <v>47</v>
      </c>
      <c r="C34" s="1"/>
    </row>
    <row r="35" spans="1:3">
      <c r="A35" s="7" t="s">
        <v>15</v>
      </c>
      <c r="B35" s="7">
        <v>33</v>
      </c>
      <c r="C35" s="1"/>
    </row>
    <row r="36" spans="1:3">
      <c r="A36" s="7" t="s">
        <v>16</v>
      </c>
      <c r="B36" s="7">
        <f>STDEV(B27:B31)</f>
        <v>28.83574171059243</v>
      </c>
      <c r="C36" s="1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gwyatt</dc:creator>
  <cp:lastModifiedBy>gwyatt</cp:lastModifiedBy>
  <dcterms:created xsi:type="dcterms:W3CDTF">2011-01-13T02:24:54Z</dcterms:created>
  <dcterms:modified xsi:type="dcterms:W3CDTF">2011-01-13T04:47:52Z</dcterms:modified>
</cp:coreProperties>
</file>